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15" i="3" l="1"/>
  <c r="AR15" i="3" s="1"/>
  <c r="AQ15" i="3"/>
  <c r="AP15" i="3"/>
  <c r="AO15" i="3"/>
  <c r="AN15" i="3"/>
  <c r="AM15" i="3"/>
  <c r="AG15" i="3"/>
  <c r="K20" i="3" s="1"/>
  <c r="K21" i="3" s="1"/>
  <c r="AE15" i="3"/>
  <c r="I20" i="3" s="1"/>
  <c r="AD15" i="3"/>
  <c r="H20" i="3" s="1"/>
  <c r="AC15" i="3"/>
  <c r="G20" i="3" s="1"/>
  <c r="AB15" i="3"/>
  <c r="F20" i="3" s="1"/>
  <c r="AA15" i="3"/>
  <c r="E20" i="3" s="1"/>
  <c r="W15" i="3"/>
  <c r="U15" i="3"/>
  <c r="T15" i="3"/>
  <c r="S15" i="3"/>
  <c r="R15" i="3"/>
  <c r="Q15" i="3"/>
  <c r="K15" i="3"/>
  <c r="K19" i="3" s="1"/>
  <c r="I15" i="3"/>
  <c r="I19" i="3" s="1"/>
  <c r="H15" i="3"/>
  <c r="H19" i="3" s="1"/>
  <c r="H21" i="3" s="1"/>
  <c r="G15" i="3"/>
  <c r="G19" i="3" s="1"/>
  <c r="G21" i="3" s="1"/>
  <c r="F15" i="3"/>
  <c r="F19" i="3" s="1"/>
  <c r="F21" i="3" s="1"/>
  <c r="E15" i="3"/>
  <c r="E19" i="3" s="1"/>
  <c r="E21" i="3" s="1"/>
  <c r="N21" i="3" l="1"/>
  <c r="L21" i="3"/>
  <c r="M21" i="3"/>
  <c r="N20" i="3"/>
  <c r="L20" i="3"/>
  <c r="M20" i="3"/>
  <c r="I21" i="3"/>
  <c r="J20" i="3"/>
  <c r="O20" i="3"/>
  <c r="AF15" i="3"/>
  <c r="O21" i="3" l="1"/>
  <c r="J21" i="3"/>
</calcChain>
</file>

<file path=xl/sharedStrings.xml><?xml version="1.0" encoding="utf-8"?>
<sst xmlns="http://schemas.openxmlformats.org/spreadsheetml/2006/main" count="87" uniqueCount="37">
  <si>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</si>
  <si>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</si>
  <si>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</si>
  <si>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</si>
  <si>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</si>
  <si>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</si>
  <si>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</si>
  <si>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</si>
  <si>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</si>
  <si>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</si>
  <si>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</si>
  <si>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</si>
  <si>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</si>
  <si>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</si>
  <si>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</si>
  <si>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</si>
  <si>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</si>
  <si>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</si>
  <si>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</si>
  <si>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VM = Vaasan Maila  (1933)</t>
  </si>
  <si>
    <t>Timo Harri</t>
  </si>
  <si>
    <t>4.</t>
  </si>
  <si>
    <t>Virkiä</t>
  </si>
  <si>
    <t>5.</t>
  </si>
  <si>
    <t>6.</t>
  </si>
  <si>
    <t>VM</t>
  </si>
  <si>
    <t>1.</t>
  </si>
  <si>
    <t>7.1.1982   Lapua</t>
  </si>
  <si>
    <t>Virkiä = Lapuan Virkiä  (1907),  kasvattajaseura</t>
  </si>
  <si>
    <t xml:space="preserve">    Runkosarja TOP-10</t>
  </si>
  <si>
    <t>Jatkosarjat</t>
  </si>
  <si>
    <t xml:space="preserve">  Runkosarja TOP-10</t>
  </si>
  <si>
    <t>ka/l+t</t>
  </si>
  <si>
    <t>ka/kl</t>
  </si>
  <si>
    <t>3.</t>
  </si>
  <si>
    <t>Luja</t>
  </si>
  <si>
    <t>Luja = Laihian Luja  (1996)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</si>
</sst>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9"/>
      <c r="D2" s="60"/>
      <c r="E2" s="8" t="s">
        <v>7</v>
      </c>
      <c r="F2" s="22"/>
      <c r="G2" s="22"/>
      <c r="H2" s="22"/>
      <c r="I2" s="29"/>
      <c r="J2" s="9"/>
      <c r="K2" s="21"/>
      <c r="L2" s="18" t="s">
        <v>29</v>
      </c>
      <c r="M2" s="22"/>
      <c r="N2" s="22"/>
      <c r="O2" s="28"/>
      <c r="P2" s="6"/>
      <c r="Q2" s="18" t="s">
        <v>30</v>
      </c>
      <c r="R2" s="22"/>
      <c r="S2" s="22"/>
      <c r="T2" s="22"/>
      <c r="U2" s="29"/>
      <c r="V2" s="28"/>
      <c r="W2" s="6"/>
      <c r="X2" s="61" t="s">
        <v>12</v>
      </c>
      <c r="Y2" s="62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31</v>
      </c>
      <c r="AI2" s="22"/>
      <c r="AJ2" s="22"/>
      <c r="AK2" s="28"/>
      <c r="AL2" s="6"/>
      <c r="AM2" s="18" t="s">
        <v>30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3"/>
      <c r="W4" s="19"/>
      <c r="X4" s="12">
        <v>2001</v>
      </c>
      <c r="Y4" s="12" t="s">
        <v>21</v>
      </c>
      <c r="Z4" s="1" t="s">
        <v>22</v>
      </c>
      <c r="AA4" s="12">
        <v>7</v>
      </c>
      <c r="AB4" s="12">
        <v>1</v>
      </c>
      <c r="AC4" s="12">
        <v>1</v>
      </c>
      <c r="AD4" s="12">
        <v>4</v>
      </c>
      <c r="AE4" s="12">
        <v>11</v>
      </c>
      <c r="AF4" s="69">
        <v>0.61109999999999998</v>
      </c>
      <c r="AG4" s="10">
        <v>18</v>
      </c>
      <c r="AH4" s="56"/>
      <c r="AI4" s="56"/>
      <c r="AJ4" s="56"/>
      <c r="AK4" s="7"/>
      <c r="AL4" s="10"/>
      <c r="AM4" s="12"/>
      <c r="AN4" s="12"/>
      <c r="AO4" s="12"/>
      <c r="AP4" s="12"/>
      <c r="AQ4" s="12"/>
      <c r="AR4" s="57"/>
      <c r="AS4" s="5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2002</v>
      </c>
      <c r="Y5" s="12" t="s">
        <v>23</v>
      </c>
      <c r="Z5" s="1" t="s">
        <v>22</v>
      </c>
      <c r="AA5" s="12">
        <v>1</v>
      </c>
      <c r="AB5" s="12">
        <v>0</v>
      </c>
      <c r="AC5" s="12">
        <v>0</v>
      </c>
      <c r="AD5" s="12">
        <v>0</v>
      </c>
      <c r="AE5" s="12">
        <v>0</v>
      </c>
      <c r="AF5" s="69">
        <v>0</v>
      </c>
      <c r="AG5" s="10">
        <v>1</v>
      </c>
      <c r="AH5" s="56"/>
      <c r="AI5" s="56"/>
      <c r="AJ5" s="56"/>
      <c r="AK5" s="7"/>
      <c r="AL5" s="10"/>
      <c r="AM5" s="12"/>
      <c r="AN5" s="12"/>
      <c r="AO5" s="12"/>
      <c r="AP5" s="12"/>
      <c r="AQ5" s="12"/>
      <c r="AR5" s="57"/>
      <c r="AS5" s="5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2003</v>
      </c>
      <c r="Y6" s="12" t="s">
        <v>24</v>
      </c>
      <c r="Z6" s="1" t="s">
        <v>22</v>
      </c>
      <c r="AA6" s="12">
        <v>14</v>
      </c>
      <c r="AB6" s="12">
        <v>0</v>
      </c>
      <c r="AC6" s="12">
        <v>1</v>
      </c>
      <c r="AD6" s="12">
        <v>2</v>
      </c>
      <c r="AE6" s="12">
        <v>18</v>
      </c>
      <c r="AF6" s="69">
        <v>0.40899999999999997</v>
      </c>
      <c r="AG6" s="10">
        <v>44</v>
      </c>
      <c r="AH6" s="56"/>
      <c r="AI6" s="56"/>
      <c r="AJ6" s="56"/>
      <c r="AK6" s="7"/>
      <c r="AL6" s="10"/>
      <c r="AM6" s="12"/>
      <c r="AN6" s="12"/>
      <c r="AO6" s="12"/>
      <c r="AP6" s="12"/>
      <c r="AQ6" s="12"/>
      <c r="AR6" s="57"/>
      <c r="AS6" s="5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>
        <v>2004</v>
      </c>
      <c r="Y7" s="12" t="s">
        <v>24</v>
      </c>
      <c r="Z7" s="1" t="s">
        <v>22</v>
      </c>
      <c r="AA7" s="12">
        <v>16</v>
      </c>
      <c r="AB7" s="12">
        <v>0</v>
      </c>
      <c r="AC7" s="12">
        <v>0</v>
      </c>
      <c r="AD7" s="12">
        <v>2</v>
      </c>
      <c r="AE7" s="12">
        <v>17</v>
      </c>
      <c r="AF7" s="69">
        <v>0.32069999999999999</v>
      </c>
      <c r="AG7" s="10">
        <v>53</v>
      </c>
      <c r="AH7" s="56"/>
      <c r="AI7" s="56"/>
      <c r="AJ7" s="56"/>
      <c r="AK7" s="7"/>
      <c r="AL7" s="10"/>
      <c r="AM7" s="12"/>
      <c r="AN7" s="12"/>
      <c r="AO7" s="12"/>
      <c r="AP7" s="12"/>
      <c r="AQ7" s="12"/>
      <c r="AR7" s="57"/>
      <c r="AS7" s="5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Q8" s="12"/>
      <c r="R8" s="12"/>
      <c r="S8" s="13"/>
      <c r="T8" s="12"/>
      <c r="U8" s="12"/>
      <c r="V8" s="13"/>
      <c r="W8" s="19"/>
      <c r="X8" s="12">
        <v>2005</v>
      </c>
      <c r="Y8" s="12" t="s">
        <v>23</v>
      </c>
      <c r="Z8" s="1" t="s">
        <v>22</v>
      </c>
      <c r="AA8" s="12">
        <v>17</v>
      </c>
      <c r="AB8" s="12">
        <v>0</v>
      </c>
      <c r="AC8" s="12">
        <v>2</v>
      </c>
      <c r="AD8" s="12">
        <v>15</v>
      </c>
      <c r="AE8" s="12">
        <v>28</v>
      </c>
      <c r="AF8" s="69">
        <v>0.54900000000000004</v>
      </c>
      <c r="AG8" s="10">
        <v>51</v>
      </c>
      <c r="AH8" s="56"/>
      <c r="AI8" s="56"/>
      <c r="AJ8" s="56"/>
      <c r="AK8" s="7"/>
      <c r="AL8" s="10"/>
      <c r="AM8" s="12"/>
      <c r="AN8" s="12"/>
      <c r="AO8" s="12"/>
      <c r="AP8" s="12"/>
      <c r="AQ8" s="12"/>
      <c r="AR8" s="57"/>
      <c r="AS8" s="5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1"/>
      <c r="M9" s="7"/>
      <c r="N9" s="7"/>
      <c r="O9" s="7"/>
      <c r="Q9" s="12"/>
      <c r="R9" s="12"/>
      <c r="S9" s="13"/>
      <c r="T9" s="12"/>
      <c r="U9" s="12"/>
      <c r="V9" s="13"/>
      <c r="W9" s="19"/>
      <c r="X9" s="12">
        <v>2006</v>
      </c>
      <c r="Y9" s="12" t="s">
        <v>23</v>
      </c>
      <c r="Z9" s="1" t="s">
        <v>22</v>
      </c>
      <c r="AA9" s="12">
        <v>6</v>
      </c>
      <c r="AB9" s="12">
        <v>0</v>
      </c>
      <c r="AC9" s="12">
        <v>0</v>
      </c>
      <c r="AD9" s="12">
        <v>5</v>
      </c>
      <c r="AE9" s="12">
        <v>15</v>
      </c>
      <c r="AF9" s="69">
        <v>0.68179999999999996</v>
      </c>
      <c r="AG9" s="10">
        <v>22</v>
      </c>
      <c r="AH9" s="56"/>
      <c r="AI9" s="56"/>
      <c r="AJ9" s="56"/>
      <c r="AK9" s="7"/>
      <c r="AL9" s="10"/>
      <c r="AM9" s="12"/>
      <c r="AN9" s="12"/>
      <c r="AO9" s="12"/>
      <c r="AP9" s="12"/>
      <c r="AQ9" s="12"/>
      <c r="AR9" s="57"/>
      <c r="AS9" s="58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1"/>
      <c r="M10" s="7"/>
      <c r="N10" s="7"/>
      <c r="O10" s="7"/>
      <c r="Q10" s="12"/>
      <c r="R10" s="12"/>
      <c r="S10" s="13"/>
      <c r="T10" s="12"/>
      <c r="U10" s="12"/>
      <c r="V10" s="13"/>
      <c r="W10" s="19"/>
      <c r="X10" s="12"/>
      <c r="Y10" s="14"/>
      <c r="Z10" s="1"/>
      <c r="AA10" s="12"/>
      <c r="AB10" s="12"/>
      <c r="AC10" s="12"/>
      <c r="AD10" s="13"/>
      <c r="AE10" s="12"/>
      <c r="AF10" s="32"/>
      <c r="AG10" s="19"/>
      <c r="AH10" s="41"/>
      <c r="AI10" s="7"/>
      <c r="AJ10" s="7"/>
      <c r="AK10" s="7"/>
      <c r="AL10" s="10"/>
      <c r="AM10" s="12"/>
      <c r="AN10" s="12"/>
      <c r="AO10" s="13"/>
      <c r="AP10" s="12"/>
      <c r="AQ10" s="12"/>
      <c r="AR10" s="13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1"/>
      <c r="M11" s="7"/>
      <c r="N11" s="7"/>
      <c r="O11" s="7"/>
      <c r="Q11" s="64"/>
      <c r="R11" s="12"/>
      <c r="S11" s="13"/>
      <c r="T11" s="12"/>
      <c r="U11" s="12"/>
      <c r="V11" s="13"/>
      <c r="W11" s="19"/>
      <c r="X11" s="12">
        <v>2011</v>
      </c>
      <c r="Y11" s="12" t="s">
        <v>21</v>
      </c>
      <c r="Z11" s="1" t="s">
        <v>25</v>
      </c>
      <c r="AA11" s="12">
        <v>11</v>
      </c>
      <c r="AB11" s="12">
        <v>0</v>
      </c>
      <c r="AC11" s="12">
        <v>1</v>
      </c>
      <c r="AD11" s="12">
        <v>5</v>
      </c>
      <c r="AE11" s="12">
        <v>19</v>
      </c>
      <c r="AF11" s="69">
        <v>0.5</v>
      </c>
      <c r="AG11" s="10">
        <v>38</v>
      </c>
      <c r="AH11" s="56"/>
      <c r="AI11" s="56"/>
      <c r="AJ11" s="56"/>
      <c r="AK11" s="7"/>
      <c r="AL11" s="10"/>
      <c r="AM11" s="12">
        <v>2</v>
      </c>
      <c r="AN11" s="12">
        <v>0</v>
      </c>
      <c r="AO11" s="12">
        <v>0</v>
      </c>
      <c r="AP11" s="12">
        <v>0</v>
      </c>
      <c r="AQ11" s="12">
        <v>5</v>
      </c>
      <c r="AR11" s="57">
        <v>0.5</v>
      </c>
      <c r="AS11" s="58">
        <v>10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1"/>
      <c r="M12" s="7"/>
      <c r="N12" s="7"/>
      <c r="O12" s="7"/>
      <c r="Q12" s="64"/>
      <c r="R12" s="12"/>
      <c r="S12" s="13"/>
      <c r="T12" s="12"/>
      <c r="U12" s="12"/>
      <c r="V12" s="13"/>
      <c r="W12" s="19"/>
      <c r="X12" s="12">
        <v>2012</v>
      </c>
      <c r="Y12" s="12" t="s">
        <v>26</v>
      </c>
      <c r="Z12" s="1" t="s">
        <v>25</v>
      </c>
      <c r="AA12" s="12">
        <v>6</v>
      </c>
      <c r="AB12" s="12">
        <v>0</v>
      </c>
      <c r="AC12" s="12">
        <v>0</v>
      </c>
      <c r="AD12" s="12">
        <v>2</v>
      </c>
      <c r="AE12" s="12">
        <v>5</v>
      </c>
      <c r="AF12" s="69">
        <v>0.41660000000000003</v>
      </c>
      <c r="AG12" s="10">
        <v>12</v>
      </c>
      <c r="AH12" s="56"/>
      <c r="AI12" s="56"/>
      <c r="AJ12" s="56"/>
      <c r="AK12" s="7"/>
      <c r="AL12" s="10"/>
      <c r="AM12" s="12">
        <v>3</v>
      </c>
      <c r="AN12" s="12">
        <v>0</v>
      </c>
      <c r="AO12" s="12">
        <v>0</v>
      </c>
      <c r="AP12" s="12">
        <v>2</v>
      </c>
      <c r="AQ12" s="12">
        <v>4</v>
      </c>
      <c r="AR12" s="57">
        <v>0.5</v>
      </c>
      <c r="AS12" s="58">
        <v>8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1"/>
      <c r="M13" s="7"/>
      <c r="N13" s="7"/>
      <c r="O13" s="7"/>
      <c r="Q13" s="64"/>
      <c r="R13" s="12"/>
      <c r="S13" s="13"/>
      <c r="T13" s="12"/>
      <c r="U13" s="12"/>
      <c r="V13" s="13"/>
      <c r="W13" s="19"/>
      <c r="X13" s="12"/>
      <c r="Y13" s="12"/>
      <c r="Z13" s="1"/>
      <c r="AA13" s="12"/>
      <c r="AB13" s="12"/>
      <c r="AC13" s="12"/>
      <c r="AD13" s="12"/>
      <c r="AE13" s="12"/>
      <c r="AF13" s="69"/>
      <c r="AG13" s="10"/>
      <c r="AH13" s="56"/>
      <c r="AI13" s="56"/>
      <c r="AJ13" s="56"/>
      <c r="AK13" s="7"/>
      <c r="AL13" s="10"/>
      <c r="AM13" s="12"/>
      <c r="AN13" s="12"/>
      <c r="AO13" s="12"/>
      <c r="AP13" s="12"/>
      <c r="AQ13" s="12"/>
      <c r="AR13" s="57"/>
      <c r="AS13" s="58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2"/>
      <c r="C14" s="14"/>
      <c r="D14" s="1"/>
      <c r="E14" s="12"/>
      <c r="F14" s="12"/>
      <c r="G14" s="12"/>
      <c r="H14" s="13"/>
      <c r="I14" s="12"/>
      <c r="J14" s="32"/>
      <c r="K14" s="19"/>
      <c r="L14" s="41"/>
      <c r="M14" s="7"/>
      <c r="N14" s="7"/>
      <c r="O14" s="7"/>
      <c r="Q14" s="64"/>
      <c r="R14" s="12"/>
      <c r="S14" s="13"/>
      <c r="T14" s="12"/>
      <c r="U14" s="12"/>
      <c r="V14" s="13"/>
      <c r="W14" s="19"/>
      <c r="X14" s="70">
        <v>2021</v>
      </c>
      <c r="Y14" s="70" t="s">
        <v>34</v>
      </c>
      <c r="Z14" s="71" t="s">
        <v>35</v>
      </c>
      <c r="AA14" s="70">
        <v>2</v>
      </c>
      <c r="AB14" s="70">
        <v>0</v>
      </c>
      <c r="AC14" s="70">
        <v>0</v>
      </c>
      <c r="AD14" s="70">
        <v>0</v>
      </c>
      <c r="AE14" s="70">
        <v>4</v>
      </c>
      <c r="AF14" s="72">
        <v>0.66669999999999996</v>
      </c>
      <c r="AG14" s="73">
        <v>6</v>
      </c>
      <c r="AH14" s="7"/>
      <c r="AI14" s="7"/>
      <c r="AJ14" s="7"/>
      <c r="AK14" s="7"/>
      <c r="AL14" s="16"/>
      <c r="AM14" s="12"/>
      <c r="AN14" s="12"/>
      <c r="AO14" s="12"/>
      <c r="AP14" s="12"/>
      <c r="AQ14" s="12"/>
      <c r="AR14" s="32"/>
      <c r="AS14" s="10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65" t="s">
        <v>13</v>
      </c>
      <c r="C15" s="66"/>
      <c r="D15" s="67"/>
      <c r="E15" s="36">
        <f>SUM(E4:E14)</f>
        <v>0</v>
      </c>
      <c r="F15" s="36">
        <f>SUM(F4:F14)</f>
        <v>0</v>
      </c>
      <c r="G15" s="36">
        <f>SUM(G4:G14)</f>
        <v>0</v>
      </c>
      <c r="H15" s="36">
        <f>SUM(H4:H14)</f>
        <v>0</v>
      </c>
      <c r="I15" s="36">
        <f>SUM(I4:I14)</f>
        <v>0</v>
      </c>
      <c r="J15" s="37">
        <v>0</v>
      </c>
      <c r="K15" s="21">
        <f>SUM(K4:K14)</f>
        <v>0</v>
      </c>
      <c r="L15" s="18"/>
      <c r="M15" s="29"/>
      <c r="N15" s="42"/>
      <c r="O15" s="43"/>
      <c r="P15" s="10"/>
      <c r="Q15" s="36">
        <f>SUM(Q4:Q14)</f>
        <v>0</v>
      </c>
      <c r="R15" s="36">
        <f>SUM(R4:R14)</f>
        <v>0</v>
      </c>
      <c r="S15" s="36">
        <f>SUM(S4:S14)</f>
        <v>0</v>
      </c>
      <c r="T15" s="36">
        <f>SUM(T4:T14)</f>
        <v>0</v>
      </c>
      <c r="U15" s="36">
        <f>SUM(U4:U14)</f>
        <v>0</v>
      </c>
      <c r="V15" s="15">
        <v>0</v>
      </c>
      <c r="W15" s="21">
        <f>SUM(W4:W14)</f>
        <v>0</v>
      </c>
      <c r="X15" s="56" t="s">
        <v>13</v>
      </c>
      <c r="Y15" s="11"/>
      <c r="Z15" s="9"/>
      <c r="AA15" s="36">
        <f>SUM(AA4:AA14)</f>
        <v>80</v>
      </c>
      <c r="AB15" s="36">
        <f>SUM(AB4:AB14)</f>
        <v>1</v>
      </c>
      <c r="AC15" s="36">
        <f>SUM(AC4:AC14)</f>
        <v>5</v>
      </c>
      <c r="AD15" s="36">
        <f>SUM(AD4:AD14)</f>
        <v>35</v>
      </c>
      <c r="AE15" s="36">
        <f>SUM(AE4:AE14)</f>
        <v>117</v>
      </c>
      <c r="AF15" s="37">
        <f>PRODUCT(AE15/AG15)</f>
        <v>0.47755102040816327</v>
      </c>
      <c r="AG15" s="21">
        <f>SUM(AG4:AG14)</f>
        <v>245</v>
      </c>
      <c r="AH15" s="18"/>
      <c r="AI15" s="29"/>
      <c r="AJ15" s="42"/>
      <c r="AK15" s="43"/>
      <c r="AL15" s="10"/>
      <c r="AM15" s="36">
        <f>SUM(AM4:AM14)</f>
        <v>5</v>
      </c>
      <c r="AN15" s="36">
        <f>SUM(AN4:AN14)</f>
        <v>0</v>
      </c>
      <c r="AO15" s="36">
        <f>SUM(AO4:AO14)</f>
        <v>0</v>
      </c>
      <c r="AP15" s="36">
        <f>SUM(AP4:AP14)</f>
        <v>2</v>
      </c>
      <c r="AQ15" s="36">
        <f>SUM(AQ4:AQ14)</f>
        <v>9</v>
      </c>
      <c r="AR15" s="37">
        <f>PRODUCT(AQ15/AS15)</f>
        <v>0.5</v>
      </c>
      <c r="AS15" s="39">
        <f>SUM(AS4:AS14)</f>
        <v>18</v>
      </c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38"/>
      <c r="K16" s="19"/>
      <c r="L16" s="10"/>
      <c r="M16" s="10"/>
      <c r="N16" s="10"/>
      <c r="O16" s="10"/>
      <c r="P16" s="16"/>
      <c r="Q16" s="16"/>
      <c r="R16" s="17"/>
      <c r="S16" s="16"/>
      <c r="T16" s="16"/>
      <c r="U16" s="10"/>
      <c r="V16" s="10"/>
      <c r="W16" s="19"/>
      <c r="X16" s="16"/>
      <c r="Y16" s="16"/>
      <c r="Z16" s="16"/>
      <c r="AA16" s="16"/>
      <c r="AB16" s="16"/>
      <c r="AC16" s="16"/>
      <c r="AD16" s="16"/>
      <c r="AE16" s="16"/>
      <c r="AF16" s="38"/>
      <c r="AG16" s="19"/>
      <c r="AH16" s="10"/>
      <c r="AI16" s="10"/>
      <c r="AJ16" s="10"/>
      <c r="AK16" s="10"/>
      <c r="AL16" s="16"/>
      <c r="AM16" s="16"/>
      <c r="AN16" s="17"/>
      <c r="AO16" s="16"/>
      <c r="AP16" s="16"/>
      <c r="AQ16" s="10"/>
      <c r="AR16" s="10"/>
      <c r="AS16" s="19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9" t="s">
        <v>16</v>
      </c>
      <c r="C17" s="50"/>
      <c r="D17" s="51"/>
      <c r="E17" s="9" t="s">
        <v>2</v>
      </c>
      <c r="F17" s="7" t="s">
        <v>6</v>
      </c>
      <c r="G17" s="9" t="s">
        <v>4</v>
      </c>
      <c r="H17" s="7" t="s">
        <v>5</v>
      </c>
      <c r="I17" s="7" t="s">
        <v>8</v>
      </c>
      <c r="J17" s="7" t="s">
        <v>9</v>
      </c>
      <c r="K17" s="10"/>
      <c r="L17" s="7" t="s">
        <v>17</v>
      </c>
      <c r="M17" s="7" t="s">
        <v>18</v>
      </c>
      <c r="N17" s="7" t="s">
        <v>32</v>
      </c>
      <c r="O17" s="7" t="s">
        <v>33</v>
      </c>
      <c r="Q17" s="17"/>
      <c r="R17" s="17" t="s">
        <v>10</v>
      </c>
      <c r="S17" s="17"/>
      <c r="T17" s="55" t="s">
        <v>28</v>
      </c>
      <c r="U17" s="10"/>
      <c r="V17" s="19"/>
      <c r="W17" s="19"/>
      <c r="X17" s="44"/>
      <c r="Y17" s="44"/>
      <c r="Z17" s="44"/>
      <c r="AA17" s="44"/>
      <c r="AB17" s="44"/>
      <c r="AC17" s="16"/>
      <c r="AD17" s="16"/>
      <c r="AE17" s="16"/>
      <c r="AF17" s="16"/>
      <c r="AG17" s="16"/>
      <c r="AH17" s="16"/>
      <c r="AI17" s="16"/>
      <c r="AJ17" s="16"/>
      <c r="AK17" s="16"/>
      <c r="AM17" s="19"/>
      <c r="AN17" s="44"/>
      <c r="AO17" s="44"/>
      <c r="AP17" s="44"/>
      <c r="AQ17" s="44"/>
      <c r="AR17" s="44"/>
      <c r="AS17" s="44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52" t="s">
        <v>15</v>
      </c>
      <c r="C18" s="3"/>
      <c r="D18" s="53"/>
      <c r="E18" s="48">
        <v>0</v>
      </c>
      <c r="F18" s="48">
        <v>0</v>
      </c>
      <c r="G18" s="48">
        <v>0</v>
      </c>
      <c r="H18" s="48">
        <v>0</v>
      </c>
      <c r="I18" s="48">
        <v>0</v>
      </c>
      <c r="J18" s="68">
        <v>0</v>
      </c>
      <c r="K18" s="16">
        <v>0</v>
      </c>
      <c r="L18" s="54">
        <v>0</v>
      </c>
      <c r="M18" s="54">
        <v>0</v>
      </c>
      <c r="N18" s="54">
        <v>0</v>
      </c>
      <c r="O18" s="54">
        <v>0</v>
      </c>
      <c r="Q18" s="17"/>
      <c r="R18" s="17"/>
      <c r="S18" s="17"/>
      <c r="T18" s="55" t="s">
        <v>19</v>
      </c>
      <c r="U18" s="16"/>
      <c r="V18" s="16"/>
      <c r="W18" s="16"/>
      <c r="X18" s="17"/>
      <c r="Y18" s="17"/>
      <c r="Z18" s="17"/>
      <c r="AA18" s="17"/>
      <c r="AB18" s="17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7"/>
      <c r="AO18" s="17"/>
      <c r="AP18" s="17"/>
      <c r="AQ18" s="17"/>
      <c r="AR18" s="17"/>
      <c r="AS18" s="17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33" t="s">
        <v>11</v>
      </c>
      <c r="C19" s="34"/>
      <c r="D19" s="35"/>
      <c r="E19" s="48">
        <f>PRODUCT(E15+Q15)</f>
        <v>0</v>
      </c>
      <c r="F19" s="48">
        <f>PRODUCT(F15+R15)</f>
        <v>0</v>
      </c>
      <c r="G19" s="48">
        <f>PRODUCT(G15+S15)</f>
        <v>0</v>
      </c>
      <c r="H19" s="48">
        <f>PRODUCT(H15+T15)</f>
        <v>0</v>
      </c>
      <c r="I19" s="48">
        <f>PRODUCT(I15+U15)</f>
        <v>0</v>
      </c>
      <c r="J19" s="68">
        <v>0</v>
      </c>
      <c r="K19" s="16">
        <f>PRODUCT(K15+W15)</f>
        <v>0</v>
      </c>
      <c r="L19" s="54">
        <v>0</v>
      </c>
      <c r="M19" s="54">
        <v>0</v>
      </c>
      <c r="N19" s="54">
        <v>0</v>
      </c>
      <c r="O19" s="54">
        <v>0</v>
      </c>
      <c r="Q19" s="17"/>
      <c r="R19" s="17"/>
      <c r="S19" s="17"/>
      <c r="T19" s="55" t="s">
        <v>36</v>
      </c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20" t="s">
        <v>12</v>
      </c>
      <c r="C20" s="31"/>
      <c r="D20" s="30"/>
      <c r="E20" s="48">
        <f>PRODUCT(AA15+AM15)</f>
        <v>85</v>
      </c>
      <c r="F20" s="48">
        <f>PRODUCT(AB15+AN15)</f>
        <v>1</v>
      </c>
      <c r="G20" s="48">
        <f>PRODUCT(AC15+AO15)</f>
        <v>5</v>
      </c>
      <c r="H20" s="48">
        <f>PRODUCT(AD15+AP15)</f>
        <v>37</v>
      </c>
      <c r="I20" s="48">
        <f>PRODUCT(AE15+AQ15)</f>
        <v>126</v>
      </c>
      <c r="J20" s="68">
        <f>PRODUCT(I20/K20)</f>
        <v>0.47908745247148288</v>
      </c>
      <c r="K20" s="10">
        <f>PRODUCT(AG15+AS15)</f>
        <v>263</v>
      </c>
      <c r="L20" s="54">
        <f>PRODUCT((F20+G20)/E20)</f>
        <v>7.0588235294117646E-2</v>
      </c>
      <c r="M20" s="54">
        <f>PRODUCT(H20/E20)</f>
        <v>0.43529411764705883</v>
      </c>
      <c r="N20" s="54">
        <f>PRODUCT((F20+G20+H20)/E20)</f>
        <v>0.50588235294117645</v>
      </c>
      <c r="O20" s="54">
        <f>PRODUCT(I20/E20)</f>
        <v>1.4823529411764707</v>
      </c>
      <c r="Q20" s="17"/>
      <c r="R20" s="17"/>
      <c r="S20" s="16"/>
      <c r="T20" s="55"/>
      <c r="U20" s="10"/>
      <c r="V20" s="10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0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x14ac:dyDescent="0.25">
      <c r="A21" s="16"/>
      <c r="B21" s="45" t="s">
        <v>13</v>
      </c>
      <c r="C21" s="46"/>
      <c r="D21" s="47"/>
      <c r="E21" s="48">
        <f>SUM(E18:E20)</f>
        <v>85</v>
      </c>
      <c r="F21" s="48">
        <f t="shared" ref="F21:I21" si="0">SUM(F18:F20)</f>
        <v>1</v>
      </c>
      <c r="G21" s="48">
        <f t="shared" si="0"/>
        <v>5</v>
      </c>
      <c r="H21" s="48">
        <f t="shared" si="0"/>
        <v>37</v>
      </c>
      <c r="I21" s="48">
        <f t="shared" si="0"/>
        <v>126</v>
      </c>
      <c r="J21" s="68">
        <f>PRODUCT(I21/K21)</f>
        <v>0.47908745247148288</v>
      </c>
      <c r="K21" s="16">
        <f>SUM(K18:K20)</f>
        <v>263</v>
      </c>
      <c r="L21" s="54">
        <f>PRODUCT((F21+G21)/E21)</f>
        <v>7.0588235294117646E-2</v>
      </c>
      <c r="M21" s="54">
        <f>PRODUCT(H21/E21)</f>
        <v>0.43529411764705883</v>
      </c>
      <c r="N21" s="54">
        <f>PRODUCT((F21+G21+H21)/E21)</f>
        <v>0.50588235294117645</v>
      </c>
      <c r="O21" s="54">
        <f>PRODUCT(I21/E21)</f>
        <v>1.4823529411764707</v>
      </c>
      <c r="Q21" s="10"/>
      <c r="R21" s="10"/>
      <c r="S21" s="10"/>
      <c r="T21" s="55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0"/>
      <c r="F22" s="10"/>
      <c r="G22" s="10"/>
      <c r="H22" s="10"/>
      <c r="I22" s="10"/>
      <c r="J22" s="16"/>
      <c r="K22" s="16"/>
      <c r="L22" s="10"/>
      <c r="M22" s="10"/>
      <c r="N22" s="10"/>
      <c r="O22" s="10"/>
      <c r="P22" s="16"/>
      <c r="Q22" s="16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J82" s="16"/>
      <c r="K82" s="16"/>
      <c r="L82"/>
      <c r="M82"/>
      <c r="N82"/>
      <c r="O82"/>
      <c r="P82"/>
      <c r="Q82" s="16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5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H89" s="16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F90" s="55"/>
      <c r="AH90" s="16"/>
      <c r="AI90" s="16"/>
      <c r="AJ90" s="16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H91" s="16"/>
      <c r="AI91" s="16"/>
      <c r="AJ91" s="16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H92" s="16"/>
      <c r="AI92" s="16"/>
      <c r="AJ92" s="16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6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5"/>
      <c r="AH93" s="16"/>
      <c r="AI93" s="16"/>
      <c r="AJ93" s="16"/>
      <c r="AK93" s="16"/>
      <c r="AL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5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55"/>
      <c r="S98" s="55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55"/>
      <c r="S99" s="55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5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55"/>
      <c r="S100" s="55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E100" s="55"/>
      <c r="AF100" s="55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55"/>
      <c r="S101" s="55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5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55"/>
      <c r="S102" s="55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5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55"/>
      <c r="S103" s="55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E103" s="55"/>
      <c r="AF103" s="55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55"/>
      <c r="S104" s="55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E104" s="55"/>
      <c r="AF104" s="55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55"/>
      <c r="S105" s="55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55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55"/>
      <c r="S106" s="55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E106" s="55"/>
      <c r="AF106" s="55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55"/>
      <c r="S107" s="55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E107" s="55"/>
      <c r="AF107" s="55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55"/>
      <c r="S108" s="55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5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55"/>
      <c r="S109" s="55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E109" s="55"/>
      <c r="AF109" s="55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55"/>
      <c r="S110" s="55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E110" s="55"/>
      <c r="AF110" s="55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55"/>
      <c r="S111" s="55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E111" s="55"/>
      <c r="AF111" s="55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55"/>
      <c r="S112" s="55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E112" s="55"/>
      <c r="AF112" s="55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55"/>
      <c r="S113" s="55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E113" s="55"/>
      <c r="AF113" s="55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55"/>
      <c r="S114" s="55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E114" s="55"/>
      <c r="AF114" s="55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55"/>
      <c r="S115" s="55"/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  <c r="AE115" s="55"/>
      <c r="AF115" s="55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55"/>
      <c r="S116" s="55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E116" s="55"/>
      <c r="AF116" s="55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55"/>
      <c r="S117" s="55"/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  <c r="AE117" s="55"/>
      <c r="AF117" s="55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55"/>
      <c r="S118" s="55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E118" s="55"/>
      <c r="AF118" s="55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55"/>
      <c r="S119" s="55"/>
      <c r="T119" s="55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  <c r="AE119" s="55"/>
      <c r="AF119" s="55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55"/>
      <c r="S120" s="55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  <c r="AE120" s="55"/>
      <c r="AF120" s="55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55"/>
      <c r="S121" s="55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E121" s="55"/>
      <c r="AF121" s="55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55"/>
      <c r="S122" s="55"/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E122" s="55"/>
      <c r="AF122" s="55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55"/>
      <c r="S123" s="55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E123" s="55"/>
      <c r="AF123" s="55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55"/>
      <c r="S124" s="55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E124" s="55"/>
      <c r="AF124" s="55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55"/>
      <c r="S125" s="55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E125" s="55"/>
      <c r="AF125" s="55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55"/>
      <c r="S126" s="55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E126" s="55"/>
      <c r="AF126" s="55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55"/>
      <c r="S127" s="55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F127" s="55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55"/>
      <c r="S128" s="55"/>
      <c r="T128" s="55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E128" s="55"/>
      <c r="AF128" s="55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55"/>
      <c r="S129" s="55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E129" s="55"/>
      <c r="AF129" s="55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55"/>
      <c r="S130" s="55"/>
      <c r="T130" s="55"/>
      <c r="U130" s="55"/>
      <c r="V130" s="55"/>
      <c r="W130" s="55"/>
      <c r="X130" s="55"/>
      <c r="Y130" s="55"/>
      <c r="Z130" s="55"/>
      <c r="AA130" s="55"/>
      <c r="AB130" s="55"/>
      <c r="AC130" s="55"/>
      <c r="AD130" s="55"/>
      <c r="AE130" s="55"/>
      <c r="AF130" s="55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55"/>
      <c r="S131" s="55"/>
      <c r="T131" s="55"/>
      <c r="U131" s="55"/>
      <c r="V131" s="55"/>
      <c r="W131" s="55"/>
      <c r="X131" s="55"/>
      <c r="Y131" s="55"/>
      <c r="Z131" s="55"/>
      <c r="AA131" s="55"/>
      <c r="AB131" s="55"/>
      <c r="AC131" s="55"/>
      <c r="AD131" s="55"/>
      <c r="AE131" s="55"/>
      <c r="AF131" s="55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55"/>
      <c r="S132" s="55"/>
      <c r="T132" s="55"/>
      <c r="U132" s="55"/>
      <c r="V132" s="55"/>
      <c r="W132" s="55"/>
      <c r="X132" s="55"/>
      <c r="Y132" s="55"/>
      <c r="Z132" s="55"/>
      <c r="AA132" s="55"/>
      <c r="AB132" s="55"/>
      <c r="AC132" s="55"/>
      <c r="AD132" s="55"/>
      <c r="AE132" s="55"/>
      <c r="AF132" s="55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55"/>
      <c r="S133" s="55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E133" s="55"/>
      <c r="AF133" s="55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55"/>
      <c r="S134" s="55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E134" s="55"/>
      <c r="AF134" s="55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55"/>
      <c r="S135" s="55"/>
      <c r="T135" s="55"/>
      <c r="U135" s="55"/>
      <c r="V135" s="55"/>
      <c r="W135" s="55"/>
      <c r="X135" s="55"/>
      <c r="Y135" s="55"/>
      <c r="Z135" s="55"/>
      <c r="AA135" s="55"/>
      <c r="AB135" s="55"/>
      <c r="AC135" s="55"/>
      <c r="AD135" s="55"/>
      <c r="AE135" s="55"/>
      <c r="AF135" s="55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55"/>
      <c r="S136" s="55"/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  <c r="AE136" s="55"/>
      <c r="AF136" s="55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55"/>
      <c r="S137" s="55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55"/>
      <c r="S138" s="55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E138" s="55"/>
      <c r="AF138" s="55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55"/>
      <c r="S139" s="55"/>
      <c r="T139" s="55"/>
      <c r="U139" s="55"/>
      <c r="V139" s="55"/>
      <c r="W139" s="55"/>
      <c r="X139" s="55"/>
      <c r="Y139" s="55"/>
      <c r="Z139" s="55"/>
      <c r="AA139" s="55"/>
      <c r="AB139" s="55"/>
      <c r="AC139" s="55"/>
      <c r="AD139" s="55"/>
      <c r="AE139" s="55"/>
      <c r="AF139" s="55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55"/>
      <c r="S140" s="55"/>
      <c r="T140" s="55"/>
      <c r="U140" s="55"/>
      <c r="V140" s="55"/>
      <c r="W140" s="55"/>
      <c r="X140" s="55"/>
      <c r="Y140" s="55"/>
      <c r="Z140" s="55"/>
      <c r="AA140" s="55"/>
      <c r="AB140" s="55"/>
      <c r="AC140" s="55"/>
      <c r="AD140" s="55"/>
      <c r="AE140" s="55"/>
      <c r="AF140" s="55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55"/>
      <c r="S141" s="55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E141" s="55"/>
      <c r="AF141" s="55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55"/>
      <c r="S142" s="55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E142" s="55"/>
      <c r="AF142" s="55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55"/>
      <c r="S143" s="55"/>
      <c r="T143" s="55"/>
      <c r="U143" s="55"/>
      <c r="V143" s="55"/>
      <c r="W143" s="55"/>
      <c r="X143" s="55"/>
      <c r="Y143" s="55"/>
      <c r="Z143" s="55"/>
      <c r="AA143" s="55"/>
      <c r="AB143" s="55"/>
      <c r="AC143" s="55"/>
      <c r="AD143" s="55"/>
      <c r="AE143" s="55"/>
      <c r="AF143" s="55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55"/>
      <c r="S144" s="55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E144" s="55"/>
      <c r="AF144" s="55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55"/>
      <c r="S145" s="55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E145" s="55"/>
      <c r="AF145" s="55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55"/>
      <c r="S146" s="55"/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  <c r="AE146" s="55"/>
      <c r="AF146" s="55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55"/>
      <c r="S147" s="55"/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5"/>
      <c r="AE147" s="55"/>
      <c r="AF147" s="55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55"/>
      <c r="S148" s="55"/>
      <c r="T148" s="55"/>
      <c r="U148" s="55"/>
      <c r="V148" s="55"/>
      <c r="W148" s="55"/>
      <c r="X148" s="55"/>
      <c r="Y148" s="55"/>
      <c r="Z148" s="55"/>
      <c r="AA148" s="55"/>
      <c r="AB148" s="55"/>
      <c r="AC148" s="55"/>
      <c r="AD148" s="55"/>
      <c r="AE148" s="55"/>
      <c r="AF148" s="55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55"/>
      <c r="S149" s="55"/>
      <c r="T149" s="55"/>
      <c r="U149" s="55"/>
      <c r="V149" s="55"/>
      <c r="W149" s="55"/>
      <c r="X149" s="55"/>
      <c r="Y149" s="55"/>
      <c r="Z149" s="55"/>
      <c r="AA149" s="55"/>
      <c r="AB149" s="55"/>
      <c r="AC149" s="55"/>
      <c r="AD149" s="55"/>
      <c r="AE149" s="55"/>
      <c r="AF149" s="55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55"/>
      <c r="S150" s="55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  <c r="AE150" s="55"/>
      <c r="AF150" s="55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55"/>
      <c r="S151" s="55"/>
      <c r="T151" s="55"/>
      <c r="U151" s="55"/>
      <c r="V151" s="55"/>
      <c r="W151" s="55"/>
      <c r="X151" s="55"/>
      <c r="Y151" s="55"/>
      <c r="Z151" s="55"/>
      <c r="AA151" s="55"/>
      <c r="AB151" s="55"/>
      <c r="AC151" s="55"/>
      <c r="AD151" s="55"/>
      <c r="AE151" s="55"/>
      <c r="AF151" s="55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55"/>
      <c r="S152" s="55"/>
      <c r="T152" s="55"/>
      <c r="U152" s="55"/>
      <c r="V152" s="55"/>
      <c r="W152" s="55"/>
      <c r="X152" s="55"/>
      <c r="Y152" s="55"/>
      <c r="Z152" s="55"/>
      <c r="AA152" s="55"/>
      <c r="AB152" s="55"/>
      <c r="AC152" s="55"/>
      <c r="AD152" s="55"/>
      <c r="AE152" s="55"/>
      <c r="AF152" s="55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55"/>
      <c r="S153" s="55"/>
      <c r="T153" s="55"/>
      <c r="U153" s="55"/>
      <c r="V153" s="55"/>
      <c r="W153" s="55"/>
      <c r="X153" s="55"/>
      <c r="Y153" s="55"/>
      <c r="Z153" s="55"/>
      <c r="AA153" s="55"/>
      <c r="AB153" s="55"/>
      <c r="AC153" s="55"/>
      <c r="AD153" s="55"/>
      <c r="AE153" s="55"/>
      <c r="AF153" s="55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55"/>
      <c r="S154" s="55"/>
      <c r="T154" s="55"/>
      <c r="U154" s="55"/>
      <c r="V154" s="55"/>
      <c r="W154" s="55"/>
      <c r="X154" s="55"/>
      <c r="Y154" s="55"/>
      <c r="Z154" s="55"/>
      <c r="AA154" s="55"/>
      <c r="AB154" s="55"/>
      <c r="AC154" s="55"/>
      <c r="AD154" s="55"/>
      <c r="AE154" s="55"/>
      <c r="AF154" s="55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55"/>
      <c r="S155" s="55"/>
      <c r="T155" s="55"/>
      <c r="U155" s="55"/>
      <c r="V155" s="55"/>
      <c r="W155" s="55"/>
      <c r="X155" s="55"/>
      <c r="Y155" s="55"/>
      <c r="Z155" s="55"/>
      <c r="AA155" s="55"/>
      <c r="AB155" s="55"/>
      <c r="AC155" s="55"/>
      <c r="AD155" s="55"/>
      <c r="AE155" s="55"/>
      <c r="AF155" s="55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55"/>
      <c r="S156" s="55"/>
      <c r="T156" s="55"/>
      <c r="U156" s="55"/>
      <c r="V156" s="55"/>
      <c r="W156" s="55"/>
      <c r="X156" s="55"/>
      <c r="Y156" s="55"/>
      <c r="Z156" s="55"/>
      <c r="AA156" s="55"/>
      <c r="AB156" s="55"/>
      <c r="AC156" s="55"/>
      <c r="AD156" s="55"/>
      <c r="AE156" s="55"/>
      <c r="AF156" s="55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55"/>
      <c r="S157" s="55"/>
      <c r="T157" s="55"/>
      <c r="U157" s="55"/>
      <c r="V157" s="55"/>
      <c r="W157" s="55"/>
      <c r="X157" s="55"/>
      <c r="Y157" s="55"/>
      <c r="Z157" s="55"/>
      <c r="AA157" s="55"/>
      <c r="AB157" s="55"/>
      <c r="AC157" s="55"/>
      <c r="AD157" s="55"/>
      <c r="AE157" s="55"/>
      <c r="AF157" s="55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55"/>
      <c r="S158" s="55"/>
      <c r="T158" s="55"/>
      <c r="U158" s="55"/>
      <c r="V158" s="55"/>
      <c r="W158" s="55"/>
      <c r="X158" s="55"/>
      <c r="Y158" s="55"/>
      <c r="Z158" s="55"/>
      <c r="AA158" s="55"/>
      <c r="AB158" s="55"/>
      <c r="AC158" s="55"/>
      <c r="AD158" s="55"/>
      <c r="AE158" s="55"/>
      <c r="AF158" s="55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55"/>
      <c r="S159" s="55"/>
      <c r="T159" s="55"/>
      <c r="U159" s="55"/>
      <c r="V159" s="55"/>
      <c r="W159" s="55"/>
      <c r="X159" s="55"/>
      <c r="Y159" s="55"/>
      <c r="Z159" s="55"/>
      <c r="AA159" s="55"/>
      <c r="AB159" s="55"/>
      <c r="AC159" s="55"/>
      <c r="AD159" s="55"/>
      <c r="AE159" s="55"/>
      <c r="AF159" s="55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55"/>
      <c r="S160" s="55"/>
      <c r="T160" s="55"/>
      <c r="U160" s="55"/>
      <c r="V160" s="55"/>
      <c r="W160" s="55"/>
      <c r="X160" s="55"/>
      <c r="Y160" s="55"/>
      <c r="Z160" s="55"/>
      <c r="AA160" s="55"/>
      <c r="AB160" s="55"/>
      <c r="AC160" s="55"/>
      <c r="AD160" s="55"/>
      <c r="AE160" s="55"/>
      <c r="AF160" s="55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55"/>
      <c r="S161" s="55"/>
      <c r="T161" s="55"/>
      <c r="U161" s="55"/>
      <c r="V161" s="55"/>
      <c r="W161" s="55"/>
      <c r="X161" s="55"/>
      <c r="Y161" s="55"/>
      <c r="Z161" s="55"/>
      <c r="AA161" s="55"/>
      <c r="AB161" s="55"/>
      <c r="AC161" s="55"/>
      <c r="AD161" s="55"/>
      <c r="AE161" s="55"/>
      <c r="AF161" s="55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55"/>
      <c r="S162" s="55"/>
      <c r="T162" s="55"/>
      <c r="U162" s="55"/>
      <c r="V162" s="55"/>
      <c r="W162" s="55"/>
      <c r="X162" s="55"/>
      <c r="Y162" s="55"/>
      <c r="Z162" s="55"/>
      <c r="AA162" s="55"/>
      <c r="AB162" s="55"/>
      <c r="AC162" s="55"/>
      <c r="AD162" s="55"/>
      <c r="AE162" s="55"/>
      <c r="AF162" s="55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55"/>
      <c r="S163" s="55"/>
      <c r="T163" s="55"/>
      <c r="U163" s="55"/>
      <c r="V163" s="55"/>
      <c r="W163" s="55"/>
      <c r="X163" s="55"/>
      <c r="Y163" s="55"/>
      <c r="Z163" s="55"/>
      <c r="AA163" s="55"/>
      <c r="AB163" s="55"/>
      <c r="AC163" s="55"/>
      <c r="AD163" s="55"/>
      <c r="AE163" s="55"/>
      <c r="AF163" s="55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55"/>
      <c r="S164" s="55"/>
      <c r="T164" s="55"/>
      <c r="U164" s="55"/>
      <c r="V164" s="55"/>
      <c r="W164" s="55"/>
      <c r="X164" s="55"/>
      <c r="Y164" s="55"/>
      <c r="Z164" s="55"/>
      <c r="AA164" s="55"/>
      <c r="AB164" s="55"/>
      <c r="AC164" s="55"/>
      <c r="AD164" s="55"/>
      <c r="AE164" s="55"/>
      <c r="AF164" s="55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55"/>
      <c r="S165" s="55"/>
      <c r="T165" s="55"/>
      <c r="U165" s="55"/>
      <c r="V165" s="55"/>
      <c r="W165" s="55"/>
      <c r="X165" s="55"/>
      <c r="Y165" s="55"/>
      <c r="Z165" s="55"/>
      <c r="AA165" s="55"/>
      <c r="AB165" s="55"/>
      <c r="AC165" s="55"/>
      <c r="AD165" s="55"/>
      <c r="AE165" s="55"/>
      <c r="AF165" s="55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55"/>
      <c r="S166" s="55"/>
      <c r="T166" s="55"/>
      <c r="U166" s="55"/>
      <c r="V166" s="55"/>
      <c r="W166" s="55"/>
      <c r="X166" s="55"/>
      <c r="Y166" s="55"/>
      <c r="Z166" s="55"/>
      <c r="AA166" s="55"/>
      <c r="AB166" s="55"/>
      <c r="AC166" s="55"/>
      <c r="AD166" s="55"/>
      <c r="AE166" s="55"/>
      <c r="AF166" s="55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55"/>
      <c r="S167" s="55"/>
      <c r="T167" s="55"/>
      <c r="U167" s="55"/>
      <c r="V167" s="55"/>
      <c r="W167" s="55"/>
      <c r="X167" s="55"/>
      <c r="Y167" s="55"/>
      <c r="Z167" s="55"/>
      <c r="AA167" s="55"/>
      <c r="AB167" s="55"/>
      <c r="AC167" s="55"/>
      <c r="AD167" s="55"/>
      <c r="AE167" s="55"/>
      <c r="AF167" s="55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55"/>
      <c r="S168" s="55"/>
      <c r="T168" s="55"/>
      <c r="U168" s="55"/>
      <c r="V168" s="55"/>
      <c r="W168" s="55"/>
      <c r="X168" s="55"/>
      <c r="Y168" s="55"/>
      <c r="Z168" s="55"/>
      <c r="AA168" s="55"/>
      <c r="AB168" s="55"/>
      <c r="AC168" s="55"/>
      <c r="AD168" s="55"/>
      <c r="AE168" s="55"/>
      <c r="AF168" s="55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55"/>
      <c r="S169" s="55"/>
      <c r="T169" s="55"/>
      <c r="U169" s="55"/>
      <c r="V169" s="55"/>
      <c r="W169" s="55"/>
      <c r="X169" s="55"/>
      <c r="Y169" s="55"/>
      <c r="Z169" s="55"/>
      <c r="AA169" s="55"/>
      <c r="AB169" s="55"/>
      <c r="AC169" s="55"/>
      <c r="AD169" s="55"/>
      <c r="AE169" s="55"/>
      <c r="AF169" s="55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55"/>
      <c r="S170" s="55"/>
      <c r="T170" s="55"/>
      <c r="U170" s="55"/>
      <c r="V170" s="55"/>
      <c r="W170" s="55"/>
      <c r="X170" s="55"/>
      <c r="Y170" s="55"/>
      <c r="Z170" s="55"/>
      <c r="AA170" s="55"/>
      <c r="AB170" s="55"/>
      <c r="AC170" s="55"/>
      <c r="AD170" s="55"/>
      <c r="AE170" s="55"/>
      <c r="AF170" s="55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55"/>
      <c r="S171" s="55"/>
      <c r="T171" s="55"/>
      <c r="U171" s="55"/>
      <c r="V171" s="55"/>
      <c r="W171" s="55"/>
      <c r="X171" s="55"/>
      <c r="Y171" s="55"/>
      <c r="Z171" s="55"/>
      <c r="AA171" s="55"/>
      <c r="AB171" s="55"/>
      <c r="AC171" s="55"/>
      <c r="AD171" s="55"/>
      <c r="AE171" s="55"/>
      <c r="AF171" s="55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55"/>
      <c r="S172" s="55"/>
      <c r="T172" s="55"/>
      <c r="U172" s="55"/>
      <c r="V172" s="55"/>
      <c r="W172" s="55"/>
      <c r="X172" s="55"/>
      <c r="Y172" s="55"/>
      <c r="Z172" s="55"/>
      <c r="AA172" s="55"/>
      <c r="AB172" s="55"/>
      <c r="AC172" s="55"/>
      <c r="AD172" s="55"/>
      <c r="AE172" s="55"/>
      <c r="AF172" s="55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55"/>
      <c r="S173" s="55"/>
      <c r="T173" s="55"/>
      <c r="U173" s="55"/>
      <c r="V173" s="55"/>
      <c r="W173" s="55"/>
      <c r="X173" s="55"/>
      <c r="Y173" s="55"/>
      <c r="Z173" s="55"/>
      <c r="AA173" s="55"/>
      <c r="AB173" s="55"/>
      <c r="AC173" s="55"/>
      <c r="AD173" s="55"/>
      <c r="AE173" s="55"/>
      <c r="AF173" s="55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55"/>
      <c r="S174" s="55"/>
      <c r="T174" s="55"/>
      <c r="U174" s="55"/>
      <c r="V174" s="55"/>
      <c r="W174" s="55"/>
      <c r="X174" s="55"/>
      <c r="Y174" s="55"/>
      <c r="Z174" s="55"/>
      <c r="AA174" s="55"/>
      <c r="AB174" s="55"/>
      <c r="AC174" s="55"/>
      <c r="AD174" s="55"/>
      <c r="AE174" s="55"/>
      <c r="AF174" s="55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55"/>
      <c r="S175" s="55"/>
      <c r="T175" s="55"/>
      <c r="U175" s="55"/>
      <c r="V175" s="55"/>
      <c r="W175" s="55"/>
      <c r="X175" s="55"/>
      <c r="Y175" s="55"/>
      <c r="Z175" s="55"/>
      <c r="AA175" s="55"/>
      <c r="AB175" s="55"/>
      <c r="AC175" s="55"/>
      <c r="AD175" s="55"/>
      <c r="AE175" s="55"/>
      <c r="AF175" s="55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55"/>
      <c r="S176" s="55"/>
      <c r="T176" s="55"/>
      <c r="U176" s="55"/>
      <c r="V176" s="55"/>
      <c r="W176" s="55"/>
      <c r="X176" s="55"/>
      <c r="Y176" s="55"/>
      <c r="Z176" s="55"/>
      <c r="AA176" s="55"/>
      <c r="AB176" s="55"/>
      <c r="AC176" s="55"/>
      <c r="AD176" s="55"/>
      <c r="AE176" s="55"/>
      <c r="AF176" s="55"/>
      <c r="AH176" s="16"/>
      <c r="AI176" s="16"/>
      <c r="AJ176" s="16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55"/>
      <c r="S177" s="55"/>
      <c r="T177" s="55"/>
      <c r="U177" s="55"/>
      <c r="V177" s="55"/>
      <c r="W177" s="55"/>
      <c r="X177" s="55"/>
      <c r="Y177" s="55"/>
      <c r="Z177" s="55"/>
      <c r="AA177" s="55"/>
      <c r="AB177" s="55"/>
      <c r="AC177" s="55"/>
      <c r="AD177" s="55"/>
      <c r="AE177" s="55"/>
      <c r="AF177" s="55"/>
      <c r="AH177" s="16"/>
      <c r="AI177" s="16"/>
      <c r="AJ177" s="16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A178" s="16"/>
      <c r="B178" s="16"/>
      <c r="C178" s="16"/>
      <c r="D178" s="16"/>
      <c r="L178"/>
      <c r="M178"/>
      <c r="N178"/>
      <c r="O178"/>
      <c r="P178"/>
      <c r="Q178" s="10"/>
      <c r="R178" s="55"/>
      <c r="S178" s="55"/>
      <c r="T178" s="55"/>
      <c r="U178" s="55"/>
      <c r="V178" s="55"/>
      <c r="W178" s="55"/>
      <c r="X178" s="55"/>
      <c r="Y178" s="55"/>
      <c r="Z178" s="55"/>
      <c r="AA178" s="55"/>
      <c r="AB178" s="55"/>
      <c r="AC178" s="55"/>
      <c r="AD178" s="55"/>
      <c r="AE178" s="55"/>
      <c r="AF178" s="55"/>
      <c r="AH178" s="16"/>
      <c r="AI178" s="16"/>
      <c r="AJ178" s="16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L179"/>
      <c r="M179"/>
      <c r="N179"/>
      <c r="O179"/>
      <c r="P179"/>
      <c r="Q179" s="10"/>
      <c r="R179" s="55"/>
      <c r="S179" s="55"/>
      <c r="T179" s="55"/>
      <c r="U179" s="55"/>
      <c r="V179" s="55"/>
      <c r="W179" s="55"/>
      <c r="X179" s="55"/>
      <c r="Y179" s="55"/>
      <c r="Z179" s="55"/>
      <c r="AA179" s="55"/>
      <c r="AB179" s="55"/>
      <c r="AC179" s="55"/>
      <c r="AD179" s="55"/>
      <c r="AE179" s="55"/>
      <c r="AF179" s="55"/>
      <c r="AH179" s="16"/>
      <c r="AI179" s="16"/>
      <c r="AJ179" s="16"/>
      <c r="AK179" s="16"/>
      <c r="AL179" s="10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</row>
    <row r="180" spans="1:57" ht="14.25" x14ac:dyDescent="0.2">
      <c r="L180"/>
      <c r="M180"/>
      <c r="N180"/>
      <c r="O180"/>
      <c r="P180"/>
      <c r="Q180" s="10"/>
      <c r="R180" s="55"/>
      <c r="S180" s="55"/>
      <c r="T180" s="55"/>
      <c r="U180" s="55"/>
      <c r="V180" s="55"/>
      <c r="W180" s="55"/>
      <c r="X180" s="55"/>
      <c r="Y180" s="55"/>
      <c r="Z180" s="55"/>
      <c r="AA180" s="55"/>
      <c r="AB180" s="55"/>
      <c r="AC180" s="55"/>
      <c r="AD180" s="55"/>
      <c r="AE180" s="55"/>
      <c r="AF180" s="55"/>
      <c r="AH180" s="16"/>
      <c r="AI180" s="16"/>
      <c r="AJ180" s="16"/>
      <c r="AK180" s="16"/>
      <c r="AL180" s="10"/>
    </row>
    <row r="181" spans="1:57" ht="14.25" x14ac:dyDescent="0.2">
      <c r="L181"/>
      <c r="M181"/>
      <c r="N181"/>
      <c r="O181"/>
      <c r="P181"/>
      <c r="Q181" s="10"/>
      <c r="R181" s="55"/>
      <c r="S181" s="55"/>
      <c r="T181" s="55"/>
      <c r="U181" s="55"/>
      <c r="V181" s="55"/>
      <c r="W181" s="55"/>
      <c r="X181" s="55"/>
      <c r="Y181" s="55"/>
      <c r="Z181" s="55"/>
      <c r="AA181" s="55"/>
      <c r="AB181" s="55"/>
      <c r="AC181" s="55"/>
      <c r="AD181" s="55"/>
      <c r="AE181" s="55"/>
      <c r="AF181" s="55"/>
      <c r="AH181" s="16"/>
      <c r="AI181" s="16"/>
      <c r="AJ181" s="16"/>
      <c r="AK181" s="16"/>
      <c r="AL181" s="10"/>
    </row>
    <row r="182" spans="1:57" ht="14.25" x14ac:dyDescent="0.2">
      <c r="L182"/>
      <c r="M182"/>
      <c r="N182"/>
      <c r="O182"/>
      <c r="P182"/>
      <c r="Q182" s="10"/>
      <c r="R182" s="55"/>
      <c r="S182" s="55"/>
      <c r="T182" s="55"/>
      <c r="U182" s="55"/>
      <c r="V182" s="55"/>
      <c r="W182" s="55"/>
      <c r="X182" s="55"/>
      <c r="Y182" s="55"/>
      <c r="Z182" s="55"/>
      <c r="AA182" s="55"/>
      <c r="AB182" s="55"/>
      <c r="AC182" s="55"/>
      <c r="AD182" s="55"/>
      <c r="AE182" s="55"/>
      <c r="AF182" s="55"/>
      <c r="AH182" s="16"/>
      <c r="AI182" s="16"/>
      <c r="AJ182" s="16"/>
      <c r="AK182" s="16"/>
      <c r="AL182" s="10"/>
    </row>
    <row r="183" spans="1:57" ht="14.25" x14ac:dyDescent="0.2">
      <c r="L183" s="10"/>
      <c r="M183" s="10"/>
      <c r="N183" s="10"/>
      <c r="O183" s="10"/>
      <c r="P183" s="10"/>
      <c r="AH183" s="16"/>
      <c r="AI183" s="16"/>
      <c r="AJ183" s="16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AH184" s="16"/>
      <c r="AI184" s="16"/>
      <c r="AJ184" s="16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AH185" s="16"/>
      <c r="AI185" s="16"/>
      <c r="AJ185" s="16"/>
      <c r="AK185" s="16"/>
      <c r="AL185" s="10"/>
    </row>
    <row r="186" spans="1:57" ht="14.25" x14ac:dyDescent="0.2">
      <c r="L186" s="10"/>
      <c r="M186" s="10"/>
      <c r="N186" s="10"/>
      <c r="O186" s="10"/>
      <c r="P186" s="10"/>
      <c r="AH186" s="10"/>
      <c r="AI186" s="10"/>
      <c r="AJ186" s="10"/>
      <c r="AK186" s="10"/>
      <c r="AL186" s="10"/>
    </row>
  </sheetData>
  <sortState ref="X12:AS13">
    <sortCondition ref="X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2021-09-03T18:41:55Z</dcterms:modified>
</cp:coreProperties>
</file>